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shikuta\Desktop\ШИКУТА\"/>
    </mc:Choice>
  </mc:AlternateContent>
  <bookViews>
    <workbookView xWindow="0" yWindow="0" windowWidth="21570" windowHeight="8085"/>
  </bookViews>
  <sheets>
    <sheet name="Продажа" sheetId="10" r:id="rId1"/>
  </sheets>
  <definedNames>
    <definedName name="_xlnm.Print_Area" localSheetId="0">Продажа!$A$1:$Q$22</definedName>
  </definedNames>
  <calcPr calcId="162913"/>
</workbook>
</file>

<file path=xl/calcChain.xml><?xml version="1.0" encoding="utf-8"?>
<calcChain xmlns="http://schemas.openxmlformats.org/spreadsheetml/2006/main">
  <c r="P12" i="10" l="1"/>
  <c r="P13" i="10"/>
  <c r="P14" i="10"/>
  <c r="P15" i="10"/>
  <c r="P16" i="10"/>
  <c r="P17" i="10"/>
  <c r="P18" i="10"/>
  <c r="P19" i="10"/>
  <c r="P20" i="10"/>
  <c r="P21" i="10"/>
  <c r="P11" i="10"/>
  <c r="O11" i="10"/>
  <c r="N11" i="10" l="1"/>
  <c r="O12" i="10"/>
  <c r="O13" i="10"/>
  <c r="O14" i="10"/>
  <c r="O15" i="10"/>
  <c r="O16" i="10"/>
  <c r="O17" i="10"/>
  <c r="O18" i="10"/>
  <c r="O19" i="10"/>
  <c r="O20" i="10"/>
  <c r="O21" i="10"/>
  <c r="N21" i="10" l="1"/>
  <c r="N20" i="10"/>
  <c r="N19" i="10"/>
  <c r="N18" i="10"/>
  <c r="N17" i="10"/>
  <c r="N16" i="10"/>
  <c r="N15" i="10"/>
  <c r="N14" i="10"/>
  <c r="N13" i="10"/>
  <c r="N12" i="10"/>
  <c r="M21" i="10" l="1"/>
  <c r="M20" i="10"/>
  <c r="M19" i="10"/>
  <c r="M18" i="10"/>
  <c r="M17" i="10"/>
  <c r="M16" i="10"/>
  <c r="M15" i="10"/>
  <c r="M14" i="10"/>
  <c r="M13" i="10"/>
  <c r="M12" i="10"/>
  <c r="M11" i="10"/>
  <c r="L21" i="10" l="1"/>
  <c r="L20" i="10"/>
  <c r="L19" i="10"/>
  <c r="L18" i="10"/>
  <c r="L17" i="10"/>
  <c r="L16" i="10"/>
  <c r="L15" i="10"/>
  <c r="L14" i="10"/>
  <c r="L13" i="10"/>
  <c r="L12" i="10"/>
  <c r="L11" i="10"/>
  <c r="K21" i="10"/>
  <c r="K20" i="10"/>
  <c r="K19" i="10"/>
  <c r="K18" i="10"/>
  <c r="K17" i="10"/>
  <c r="K16" i="10"/>
  <c r="K15" i="10"/>
  <c r="K14" i="10"/>
  <c r="K13" i="10"/>
  <c r="K12" i="10"/>
  <c r="J21" i="10"/>
  <c r="J20" i="10"/>
  <c r="J19" i="10"/>
  <c r="J18" i="10"/>
  <c r="J17" i="10"/>
  <c r="J16" i="10"/>
  <c r="J15" i="10"/>
  <c r="J14" i="10"/>
  <c r="J13" i="10"/>
  <c r="J12" i="10"/>
  <c r="G7" i="10" l="1"/>
  <c r="G6" i="10"/>
  <c r="G4" i="10"/>
  <c r="F7" i="10"/>
  <c r="F6" i="10"/>
  <c r="F4" i="10"/>
  <c r="E7" i="10"/>
  <c r="E6" i="10"/>
  <c r="E4" i="10"/>
  <c r="B5" i="10" l="1"/>
  <c r="C5" i="10"/>
  <c r="E5" i="10" s="1"/>
  <c r="D5" i="10"/>
  <c r="B11" i="10"/>
  <c r="C11" i="10"/>
  <c r="J11" i="10" l="1"/>
  <c r="K11" i="10"/>
  <c r="G5" i="10"/>
  <c r="F5" i="10"/>
</calcChain>
</file>

<file path=xl/sharedStrings.xml><?xml version="1.0" encoding="utf-8"?>
<sst xmlns="http://schemas.openxmlformats.org/spreadsheetml/2006/main" count="42" uniqueCount="40">
  <si>
    <t>2015 год</t>
  </si>
  <si>
    <t>2016 год</t>
  </si>
  <si>
    <t>2016 г. к 2015 г.</t>
  </si>
  <si>
    <t>овощи прочие, кроме картофеля</t>
  </si>
  <si>
    <t>2014 год</t>
  </si>
  <si>
    <t>2015 г. к 2014 г.</t>
  </si>
  <si>
    <t>2016 г. к 2014 г.</t>
  </si>
  <si>
    <t xml:space="preserve"> 2019 год</t>
  </si>
  <si>
    <t>Темп продаж, %</t>
  </si>
  <si>
    <t>Наименование  продукции</t>
  </si>
  <si>
    <t>Фрукты</t>
  </si>
  <si>
    <t>Овощи, из них</t>
  </si>
  <si>
    <t>Свежие овощи и грибы, из них</t>
  </si>
  <si>
    <t>свежие овощи и грибы прочие, кроме картофеля, из них</t>
  </si>
  <si>
    <t>Свежие фрукты и орехи, из них</t>
  </si>
  <si>
    <t xml:space="preserve">        картофель</t>
  </si>
  <si>
    <t xml:space="preserve">       капуста белокочанная </t>
  </si>
  <si>
    <t xml:space="preserve">       свекла столовая</t>
  </si>
  <si>
    <t xml:space="preserve">       морковь</t>
  </si>
  <si>
    <t xml:space="preserve">       огурцы</t>
  </si>
  <si>
    <t xml:space="preserve">      яблоки</t>
  </si>
  <si>
    <t xml:space="preserve">       томаты</t>
  </si>
  <si>
    <t xml:space="preserve">       лук репчатый</t>
  </si>
  <si>
    <t xml:space="preserve">    картофель</t>
  </si>
  <si>
    <t>2020 год</t>
  </si>
  <si>
    <t>Информация о реализации плодоовощной продукции отечественного производства организациями торговли Гродненской области за 2014-2016 гг., тонн</t>
  </si>
  <si>
    <t>2018 г. к 2017 г.</t>
  </si>
  <si>
    <t>2019 г. к 2018 г.</t>
  </si>
  <si>
    <t>2020 г. к 2019 г.</t>
  </si>
  <si>
    <t xml:space="preserve"> 2021 г. к  2020 г.</t>
  </si>
  <si>
    <t xml:space="preserve"> 2022 г. к  2021 г.</t>
  </si>
  <si>
    <t>2021 год</t>
  </si>
  <si>
    <t xml:space="preserve"> 2022 год</t>
  </si>
  <si>
    <t>2017           год</t>
  </si>
  <si>
    <t>2018       год</t>
  </si>
  <si>
    <t xml:space="preserve"> 2023 год</t>
  </si>
  <si>
    <t xml:space="preserve"> 2023 г. к   2022 г.</t>
  </si>
  <si>
    <t xml:space="preserve">Информация о реализации плодоовощной продукции отечественного производства организациями торговли Гродненской области за 2017-  2024 гг., тонн                                                                               </t>
  </si>
  <si>
    <t xml:space="preserve"> 2024 год</t>
  </si>
  <si>
    <t xml:space="preserve"> 2024 г. к 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</si>
</sst>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yr"/>
      <charset val="204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17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A10" zoomScaleNormal="100" zoomScaleSheetLayoutView="100" workbookViewId="0">
      <selection activeCell="O18" sqref="O18"/>
    </sheetView>
  </sheetViews>
  <sheetFormatPr defaultRowHeight="19.5" x14ac:dyDescent="0.3"/>
  <cols>
    <col min="1" max="1" width="34.28515625" style="1" customWidth="1"/>
    <col min="2" max="2" width="11" style="3" customWidth="1"/>
    <col min="3" max="3" width="10.28515625" style="3" customWidth="1"/>
    <col min="4" max="6" width="10" style="3" customWidth="1"/>
    <col min="7" max="7" width="10.7109375" style="3" customWidth="1"/>
    <col min="8" max="11" width="10.28515625" style="3" customWidth="1"/>
    <col min="12" max="12" width="10.42578125" style="2" customWidth="1"/>
    <col min="13" max="13" width="10.85546875" customWidth="1"/>
    <col min="14" max="14" width="10.5703125" customWidth="1"/>
    <col min="15" max="15" width="10.85546875" customWidth="1"/>
    <col min="16" max="16" width="11.7109375" customWidth="1"/>
  </cols>
  <sheetData>
    <row r="1" spans="1:20" ht="60" customHeight="1" thickBot="1" x14ac:dyDescent="0.25">
      <c r="A1" s="37" t="s">
        <v>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20" ht="20.25" customHeight="1" x14ac:dyDescent="0.2">
      <c r="A2" s="35" t="s">
        <v>9</v>
      </c>
      <c r="B2" s="32" t="s">
        <v>4</v>
      </c>
      <c r="C2" s="32" t="s">
        <v>0</v>
      </c>
      <c r="D2" s="32" t="s">
        <v>1</v>
      </c>
      <c r="E2" s="39" t="s">
        <v>8</v>
      </c>
      <c r="F2" s="40"/>
      <c r="G2" s="41"/>
      <c r="H2" s="26"/>
      <c r="I2" s="26"/>
      <c r="J2" s="26"/>
      <c r="K2" s="4"/>
      <c r="L2" s="4"/>
    </row>
    <row r="3" spans="1:20" ht="51" customHeight="1" x14ac:dyDescent="0.3">
      <c r="A3" s="36"/>
      <c r="B3" s="38"/>
      <c r="C3" s="38"/>
      <c r="D3" s="38"/>
      <c r="E3" s="13" t="s">
        <v>5</v>
      </c>
      <c r="F3" s="13" t="s">
        <v>2</v>
      </c>
      <c r="G3" s="29" t="s">
        <v>6</v>
      </c>
      <c r="H3" s="27"/>
      <c r="I3" s="27"/>
      <c r="J3" s="26"/>
    </row>
    <row r="4" spans="1:20" ht="26.25" customHeight="1" x14ac:dyDescent="0.3">
      <c r="A4" s="14" t="s">
        <v>10</v>
      </c>
      <c r="B4" s="13">
        <v>5450</v>
      </c>
      <c r="C4" s="13">
        <v>5524.2</v>
      </c>
      <c r="D4" s="13">
        <v>4534.6000000000004</v>
      </c>
      <c r="E4" s="15">
        <f>C4/B4*100</f>
        <v>101.36146788990825</v>
      </c>
      <c r="F4" s="16">
        <f>D4/C4*100</f>
        <v>82.08609391405092</v>
      </c>
      <c r="G4" s="17">
        <f>D4/B4*100</f>
        <v>83.203669724770648</v>
      </c>
      <c r="H4" s="28"/>
      <c r="I4" s="28"/>
      <c r="J4" s="28"/>
    </row>
    <row r="5" spans="1:20" ht="25.5" customHeight="1" x14ac:dyDescent="0.3">
      <c r="A5" s="14" t="s">
        <v>11</v>
      </c>
      <c r="B5" s="18">
        <f>B6+B7</f>
        <v>19073</v>
      </c>
      <c r="C5" s="18">
        <f>C6+C7</f>
        <v>19147.599999999999</v>
      </c>
      <c r="D5" s="18">
        <f>D6+D7</f>
        <v>17914.7</v>
      </c>
      <c r="E5" s="15">
        <f t="shared" ref="E5:E7" si="0">C5/B5*100</f>
        <v>100.39112882084622</v>
      </c>
      <c r="F5" s="16">
        <f>D5/C5*100</f>
        <v>93.561072928199877</v>
      </c>
      <c r="G5" s="17">
        <f>D5/B5*100</f>
        <v>93.927017249515018</v>
      </c>
      <c r="H5" s="28"/>
      <c r="I5" s="28"/>
      <c r="J5" s="28"/>
    </row>
    <row r="6" spans="1:20" ht="27.75" customHeight="1" x14ac:dyDescent="0.3">
      <c r="A6" s="14" t="s">
        <v>23</v>
      </c>
      <c r="B6" s="18">
        <v>5598.8</v>
      </c>
      <c r="C6" s="19">
        <v>5090.3999999999996</v>
      </c>
      <c r="D6" s="18">
        <v>5313.5</v>
      </c>
      <c r="E6" s="16">
        <f t="shared" si="0"/>
        <v>90.919482746302776</v>
      </c>
      <c r="F6" s="15">
        <f>D6/C6*100</f>
        <v>104.3827597045419</v>
      </c>
      <c r="G6" s="17">
        <f>D6/B6*100</f>
        <v>94.904265199685639</v>
      </c>
      <c r="H6" s="28"/>
      <c r="I6" s="28"/>
      <c r="J6" s="28"/>
    </row>
    <row r="7" spans="1:20" ht="36" customHeight="1" thickBot="1" x14ac:dyDescent="0.35">
      <c r="A7" s="20" t="s">
        <v>3</v>
      </c>
      <c r="B7" s="21">
        <v>13474.2</v>
      </c>
      <c r="C7" s="22">
        <v>14057.2</v>
      </c>
      <c r="D7" s="21">
        <v>12601.2</v>
      </c>
      <c r="E7" s="23">
        <f t="shared" si="0"/>
        <v>104.3267874901664</v>
      </c>
      <c r="F7" s="24">
        <f>D7/C7*100</f>
        <v>89.642318527160455</v>
      </c>
      <c r="G7" s="25">
        <f>D7/B7*100</f>
        <v>93.520951151088752</v>
      </c>
      <c r="H7" s="28"/>
      <c r="I7" s="28"/>
      <c r="J7" s="28"/>
    </row>
    <row r="8" spans="1:20" ht="47.25" customHeight="1" x14ac:dyDescent="0.2">
      <c r="A8" s="34" t="s">
        <v>37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0"/>
    </row>
    <row r="9" spans="1:20" ht="20.25" customHeight="1" x14ac:dyDescent="0.2">
      <c r="A9" s="44" t="s">
        <v>9</v>
      </c>
      <c r="B9" s="33" t="s">
        <v>33</v>
      </c>
      <c r="C9" s="33" t="s">
        <v>34</v>
      </c>
      <c r="D9" s="33" t="s">
        <v>7</v>
      </c>
      <c r="E9" s="33" t="s">
        <v>24</v>
      </c>
      <c r="F9" s="33" t="s">
        <v>31</v>
      </c>
      <c r="G9" s="33" t="s">
        <v>32</v>
      </c>
      <c r="H9" s="33" t="s">
        <v>35</v>
      </c>
      <c r="I9" s="33" t="s">
        <v>38</v>
      </c>
      <c r="J9" s="46" t="s">
        <v>8</v>
      </c>
      <c r="K9" s="47"/>
      <c r="L9" s="47"/>
      <c r="M9" s="47"/>
      <c r="N9" s="47"/>
      <c r="O9" s="47"/>
      <c r="P9" s="48"/>
    </row>
    <row r="10" spans="1:20" ht="64.5" customHeight="1" x14ac:dyDescent="0.2">
      <c r="A10" s="38"/>
      <c r="B10" s="33"/>
      <c r="C10" s="33"/>
      <c r="D10" s="33"/>
      <c r="E10" s="33"/>
      <c r="F10" s="33"/>
      <c r="G10" s="33"/>
      <c r="H10" s="33"/>
      <c r="I10" s="33"/>
      <c r="J10" s="31" t="s">
        <v>26</v>
      </c>
      <c r="K10" s="31" t="s">
        <v>27</v>
      </c>
      <c r="L10" s="31" t="s">
        <v>28</v>
      </c>
      <c r="M10" s="31" t="s">
        <v>29</v>
      </c>
      <c r="N10" s="31" t="s">
        <v>30</v>
      </c>
      <c r="O10" s="45" t="s">
        <v>36</v>
      </c>
      <c r="P10" s="45" t="s">
        <v>39</v>
      </c>
    </row>
    <row r="11" spans="1:20" ht="22.5" customHeight="1" x14ac:dyDescent="0.2">
      <c r="A11" s="5" t="s">
        <v>12</v>
      </c>
      <c r="B11" s="6">
        <f>B12+B13</f>
        <v>19332.599999999999</v>
      </c>
      <c r="C11" s="6">
        <f>C12+C13</f>
        <v>18603.7</v>
      </c>
      <c r="D11" s="7">
        <v>19584.5</v>
      </c>
      <c r="E11" s="7">
        <v>20437.3</v>
      </c>
      <c r="F11" s="8">
        <v>20296.2</v>
      </c>
      <c r="G11" s="8">
        <v>17720.5</v>
      </c>
      <c r="H11" s="8">
        <v>19596.099999999999</v>
      </c>
      <c r="I11" s="8">
        <v>22970.6</v>
      </c>
      <c r="J11" s="9">
        <f t="shared" ref="J11:O11" si="1">C11/B11*100</f>
        <v>96.229684574242484</v>
      </c>
      <c r="K11" s="8">
        <f t="shared" si="1"/>
        <v>105.27206953455494</v>
      </c>
      <c r="L11" s="8">
        <f t="shared" si="1"/>
        <v>104.35446398937935</v>
      </c>
      <c r="M11" s="9">
        <f t="shared" si="1"/>
        <v>99.309595690233067</v>
      </c>
      <c r="N11" s="9">
        <f t="shared" si="1"/>
        <v>87.309447088617574</v>
      </c>
      <c r="O11" s="42">
        <f>H11/G11*100</f>
        <v>110.58435145735163</v>
      </c>
      <c r="P11" s="8">
        <f>I11/H11*100</f>
        <v>117.22026321563985</v>
      </c>
    </row>
    <row r="12" spans="1:20" ht="22.5" customHeight="1" x14ac:dyDescent="0.2">
      <c r="A12" s="5" t="s">
        <v>15</v>
      </c>
      <c r="B12" s="6">
        <v>5948.4</v>
      </c>
      <c r="C12" s="10">
        <v>4484.8</v>
      </c>
      <c r="D12" s="7">
        <v>5342.5</v>
      </c>
      <c r="E12" s="7">
        <v>5554.6</v>
      </c>
      <c r="F12" s="8">
        <v>5628</v>
      </c>
      <c r="G12" s="8">
        <v>4295.1000000000004</v>
      </c>
      <c r="H12" s="8">
        <v>4589.1000000000004</v>
      </c>
      <c r="I12" s="8">
        <v>5945.2</v>
      </c>
      <c r="J12" s="9">
        <f t="shared" ref="J12:J21" si="2">C12/B12*100</f>
        <v>75.395064218949642</v>
      </c>
      <c r="K12" s="8">
        <f t="shared" ref="K12:K21" si="3">D12/C12*100</f>
        <v>119.12459864430967</v>
      </c>
      <c r="L12" s="8">
        <f t="shared" ref="L12:L21" si="4">E12/D12*100</f>
        <v>103.97005147402902</v>
      </c>
      <c r="M12" s="8">
        <f t="shared" ref="M12:M21" si="5">F12/E12*100</f>
        <v>101.32142728549309</v>
      </c>
      <c r="N12" s="9">
        <f t="shared" ref="N12:N21" si="6">G12/F12*100</f>
        <v>76.316631130063968</v>
      </c>
      <c r="O12" s="42">
        <f t="shared" ref="O12:O21" si="7">H12/G12*100</f>
        <v>106.84500942934972</v>
      </c>
      <c r="P12" s="8">
        <f t="shared" ref="P12:P21" si="8">I12/H12*100</f>
        <v>129.55045651652827</v>
      </c>
    </row>
    <row r="13" spans="1:20" ht="41.25" customHeight="1" x14ac:dyDescent="0.2">
      <c r="A13" s="5" t="s">
        <v>13</v>
      </c>
      <c r="B13" s="6">
        <v>13384.2</v>
      </c>
      <c r="C13" s="6">
        <v>14118.9</v>
      </c>
      <c r="D13" s="7">
        <v>14242</v>
      </c>
      <c r="E13" s="7">
        <v>14882.7</v>
      </c>
      <c r="F13" s="8">
        <v>14668.2</v>
      </c>
      <c r="G13" s="8">
        <v>13425.4</v>
      </c>
      <c r="H13" s="8">
        <v>15007</v>
      </c>
      <c r="I13" s="8">
        <v>17025.400000000001</v>
      </c>
      <c r="J13" s="8">
        <f t="shared" si="2"/>
        <v>105.48930828887792</v>
      </c>
      <c r="K13" s="8">
        <f t="shared" si="3"/>
        <v>100.87188095389867</v>
      </c>
      <c r="L13" s="8">
        <f t="shared" si="4"/>
        <v>104.49866591770819</v>
      </c>
      <c r="M13" s="9">
        <f t="shared" si="5"/>
        <v>98.558729262835371</v>
      </c>
      <c r="N13" s="9">
        <f t="shared" si="6"/>
        <v>91.527249423923848</v>
      </c>
      <c r="O13" s="42">
        <f t="shared" si="7"/>
        <v>111.78065458012425</v>
      </c>
      <c r="P13" s="8">
        <f t="shared" si="8"/>
        <v>113.44972346238423</v>
      </c>
    </row>
    <row r="14" spans="1:20" ht="23.25" customHeight="1" x14ac:dyDescent="0.2">
      <c r="A14" s="5" t="s">
        <v>16</v>
      </c>
      <c r="B14" s="11">
        <v>3941.8</v>
      </c>
      <c r="C14" s="11">
        <v>4011.1</v>
      </c>
      <c r="D14" s="11">
        <v>3670.6</v>
      </c>
      <c r="E14" s="7">
        <v>3967.7</v>
      </c>
      <c r="F14" s="8">
        <v>4079.2</v>
      </c>
      <c r="G14" s="8">
        <v>3228.2</v>
      </c>
      <c r="H14" s="8">
        <v>3455.6</v>
      </c>
      <c r="I14" s="8">
        <v>4187.8</v>
      </c>
      <c r="J14" s="8">
        <f t="shared" si="2"/>
        <v>101.75808006494493</v>
      </c>
      <c r="K14" s="9">
        <f t="shared" si="3"/>
        <v>91.511056817331905</v>
      </c>
      <c r="L14" s="8">
        <f t="shared" si="4"/>
        <v>108.09404457036997</v>
      </c>
      <c r="M14" s="8">
        <f t="shared" si="5"/>
        <v>102.81019230284546</v>
      </c>
      <c r="N14" s="9">
        <f t="shared" si="6"/>
        <v>79.138066287507357</v>
      </c>
      <c r="O14" s="42">
        <f t="shared" si="7"/>
        <v>107.04417322346819</v>
      </c>
      <c r="P14" s="8">
        <f t="shared" si="8"/>
        <v>121.18879499942123</v>
      </c>
    </row>
    <row r="15" spans="1:20" ht="22.5" customHeight="1" x14ac:dyDescent="0.2">
      <c r="A15" s="12" t="s">
        <v>17</v>
      </c>
      <c r="B15" s="11">
        <v>830.2</v>
      </c>
      <c r="C15" s="11">
        <v>760.2</v>
      </c>
      <c r="D15" s="11">
        <v>834.7</v>
      </c>
      <c r="E15" s="7">
        <v>860</v>
      </c>
      <c r="F15" s="8">
        <v>818.8</v>
      </c>
      <c r="G15" s="8">
        <v>824.5</v>
      </c>
      <c r="H15" s="8">
        <v>873</v>
      </c>
      <c r="I15" s="8">
        <v>930</v>
      </c>
      <c r="J15" s="9">
        <f t="shared" si="2"/>
        <v>91.56829679595279</v>
      </c>
      <c r="K15" s="8">
        <f t="shared" si="3"/>
        <v>109.80005261773218</v>
      </c>
      <c r="L15" s="8">
        <f t="shared" si="4"/>
        <v>103.03102911225591</v>
      </c>
      <c r="M15" s="9">
        <f t="shared" si="5"/>
        <v>95.20930232558139</v>
      </c>
      <c r="N15" s="8">
        <f t="shared" si="6"/>
        <v>100.6961406936981</v>
      </c>
      <c r="O15" s="42">
        <f t="shared" si="7"/>
        <v>105.88235294117648</v>
      </c>
      <c r="P15" s="8">
        <f t="shared" si="8"/>
        <v>106.52920962199313</v>
      </c>
      <c r="T15" s="30"/>
    </row>
    <row r="16" spans="1:20" ht="22.5" customHeight="1" x14ac:dyDescent="0.2">
      <c r="A16" s="12" t="s">
        <v>18</v>
      </c>
      <c r="B16" s="11">
        <v>1652.9</v>
      </c>
      <c r="C16" s="11">
        <v>1678</v>
      </c>
      <c r="D16" s="11">
        <v>1963.8</v>
      </c>
      <c r="E16" s="7">
        <v>2002.2</v>
      </c>
      <c r="F16" s="8">
        <v>1780.6</v>
      </c>
      <c r="G16" s="8">
        <v>1738.8</v>
      </c>
      <c r="H16" s="8">
        <v>1648.8</v>
      </c>
      <c r="I16" s="8">
        <v>2026.6</v>
      </c>
      <c r="J16" s="8">
        <f t="shared" si="2"/>
        <v>101.51854316655576</v>
      </c>
      <c r="K16" s="8">
        <f t="shared" si="3"/>
        <v>117.03218116805721</v>
      </c>
      <c r="L16" s="8">
        <f t="shared" si="4"/>
        <v>101.9553926061717</v>
      </c>
      <c r="M16" s="9">
        <f t="shared" si="5"/>
        <v>88.932174607931273</v>
      </c>
      <c r="N16" s="9">
        <f t="shared" si="6"/>
        <v>97.652476693249469</v>
      </c>
      <c r="O16" s="49">
        <f t="shared" si="7"/>
        <v>94.824016563146998</v>
      </c>
      <c r="P16" s="8">
        <f t="shared" si="8"/>
        <v>122.91363415817564</v>
      </c>
      <c r="T16" s="30"/>
    </row>
    <row r="17" spans="1:16" ht="22.5" customHeight="1" x14ac:dyDescent="0.2">
      <c r="A17" s="12" t="s">
        <v>19</v>
      </c>
      <c r="B17" s="11">
        <v>2657.4</v>
      </c>
      <c r="C17" s="11">
        <v>3007.7</v>
      </c>
      <c r="D17" s="11">
        <v>2831.3</v>
      </c>
      <c r="E17" s="7">
        <v>2983.7</v>
      </c>
      <c r="F17" s="8">
        <v>2743.4</v>
      </c>
      <c r="G17" s="8">
        <v>2622.6</v>
      </c>
      <c r="H17" s="8">
        <v>3200.4</v>
      </c>
      <c r="I17" s="8">
        <v>3987.7</v>
      </c>
      <c r="J17" s="8">
        <f t="shared" si="2"/>
        <v>113.18205765033491</v>
      </c>
      <c r="K17" s="9">
        <f t="shared" si="3"/>
        <v>94.135053363034899</v>
      </c>
      <c r="L17" s="8">
        <f t="shared" si="4"/>
        <v>105.38268639847419</v>
      </c>
      <c r="M17" s="9">
        <f t="shared" si="5"/>
        <v>91.946241244092917</v>
      </c>
      <c r="N17" s="9">
        <f t="shared" si="6"/>
        <v>95.596704818837935</v>
      </c>
      <c r="O17" s="42">
        <f t="shared" si="7"/>
        <v>122.03157172271793</v>
      </c>
      <c r="P17" s="8">
        <f t="shared" si="8"/>
        <v>124.60004999375076</v>
      </c>
    </row>
    <row r="18" spans="1:16" ht="22.5" customHeight="1" x14ac:dyDescent="0.2">
      <c r="A18" s="12" t="s">
        <v>21</v>
      </c>
      <c r="B18" s="11">
        <v>1856.4</v>
      </c>
      <c r="C18" s="11">
        <v>2023.5</v>
      </c>
      <c r="D18" s="11">
        <v>1980.4</v>
      </c>
      <c r="E18" s="7">
        <v>2031.4</v>
      </c>
      <c r="F18" s="8">
        <v>2519.6</v>
      </c>
      <c r="G18" s="8">
        <v>2328.6</v>
      </c>
      <c r="H18" s="8">
        <v>2871.8</v>
      </c>
      <c r="I18" s="8">
        <v>2702.4</v>
      </c>
      <c r="J18" s="8">
        <f t="shared" si="2"/>
        <v>109.00129282482223</v>
      </c>
      <c r="K18" s="9">
        <f t="shared" si="3"/>
        <v>97.870027180627631</v>
      </c>
      <c r="L18" s="8">
        <f t="shared" si="4"/>
        <v>102.57523732579277</v>
      </c>
      <c r="M18" s="8">
        <f t="shared" si="5"/>
        <v>124.03268681697351</v>
      </c>
      <c r="N18" s="9">
        <f t="shared" si="6"/>
        <v>92.419431655818386</v>
      </c>
      <c r="O18" s="42">
        <f t="shared" si="7"/>
        <v>123.32732113716398</v>
      </c>
      <c r="P18" s="9">
        <f t="shared" si="8"/>
        <v>94.101260533463332</v>
      </c>
    </row>
    <row r="19" spans="1:16" ht="22.5" customHeight="1" x14ac:dyDescent="0.2">
      <c r="A19" s="12" t="s">
        <v>22</v>
      </c>
      <c r="B19" s="11">
        <v>1666.4</v>
      </c>
      <c r="C19" s="11">
        <v>1900.4</v>
      </c>
      <c r="D19" s="11">
        <v>2098.5</v>
      </c>
      <c r="E19" s="7">
        <v>1842.2</v>
      </c>
      <c r="F19" s="8">
        <v>1761.4</v>
      </c>
      <c r="G19" s="8">
        <v>1671.9</v>
      </c>
      <c r="H19" s="8">
        <v>1728.2</v>
      </c>
      <c r="I19" s="8">
        <v>1953.6</v>
      </c>
      <c r="J19" s="8">
        <f t="shared" si="2"/>
        <v>114.04224675948151</v>
      </c>
      <c r="K19" s="8">
        <f t="shared" si="3"/>
        <v>110.42412123763418</v>
      </c>
      <c r="L19" s="9">
        <f t="shared" si="4"/>
        <v>87.786514176792949</v>
      </c>
      <c r="M19" s="9">
        <f t="shared" si="5"/>
        <v>95.613939854521774</v>
      </c>
      <c r="N19" s="9">
        <f t="shared" si="6"/>
        <v>94.918814579311913</v>
      </c>
      <c r="O19" s="42">
        <f t="shared" si="7"/>
        <v>103.36742628147617</v>
      </c>
      <c r="P19" s="8">
        <f t="shared" si="8"/>
        <v>113.04247193611849</v>
      </c>
    </row>
    <row r="20" spans="1:16" ht="22.5" customHeight="1" x14ac:dyDescent="0.2">
      <c r="A20" s="12" t="s">
        <v>14</v>
      </c>
      <c r="B20" s="11">
        <v>4015.4</v>
      </c>
      <c r="C20" s="11">
        <v>3756.4</v>
      </c>
      <c r="D20" s="11">
        <v>4470.7</v>
      </c>
      <c r="E20" s="7">
        <v>3431.3</v>
      </c>
      <c r="F20" s="8">
        <v>3730</v>
      </c>
      <c r="G20" s="8">
        <v>3534.4</v>
      </c>
      <c r="H20" s="8">
        <v>4428.2</v>
      </c>
      <c r="I20" s="8">
        <v>4929.6000000000004</v>
      </c>
      <c r="J20" s="9">
        <f t="shared" si="2"/>
        <v>93.549833142401752</v>
      </c>
      <c r="K20" s="8">
        <f t="shared" si="3"/>
        <v>119.01554680012778</v>
      </c>
      <c r="L20" s="9">
        <f t="shared" si="4"/>
        <v>76.750844386785076</v>
      </c>
      <c r="M20" s="8">
        <f t="shared" si="5"/>
        <v>108.70515548043016</v>
      </c>
      <c r="N20" s="9">
        <f t="shared" si="6"/>
        <v>94.756032171581779</v>
      </c>
      <c r="O20" s="42">
        <f t="shared" si="7"/>
        <v>125.28859212313263</v>
      </c>
      <c r="P20" s="8">
        <f t="shared" si="8"/>
        <v>111.32288514520575</v>
      </c>
    </row>
    <row r="21" spans="1:16" ht="22.5" customHeight="1" x14ac:dyDescent="0.2">
      <c r="A21" s="43" t="s">
        <v>20</v>
      </c>
      <c r="B21" s="11">
        <v>2697</v>
      </c>
      <c r="C21" s="11">
        <v>2406.6999999999998</v>
      </c>
      <c r="D21" s="11">
        <v>3603.7</v>
      </c>
      <c r="E21" s="7">
        <v>2587.3000000000002</v>
      </c>
      <c r="F21" s="8">
        <v>3095</v>
      </c>
      <c r="G21" s="8">
        <v>3015.4</v>
      </c>
      <c r="H21" s="8">
        <v>4005.9</v>
      </c>
      <c r="I21" s="8">
        <v>4504.3</v>
      </c>
      <c r="J21" s="9">
        <f t="shared" si="2"/>
        <v>89.236188357434173</v>
      </c>
      <c r="K21" s="8">
        <f t="shared" si="3"/>
        <v>149.73615323887481</v>
      </c>
      <c r="L21" s="9">
        <f t="shared" si="4"/>
        <v>71.795654466243036</v>
      </c>
      <c r="M21" s="8">
        <f t="shared" si="5"/>
        <v>119.62277277470722</v>
      </c>
      <c r="N21" s="9">
        <f t="shared" si="6"/>
        <v>97.428109854604202</v>
      </c>
      <c r="O21" s="8">
        <f t="shared" si="7"/>
        <v>132.84804669363933</v>
      </c>
      <c r="P21" s="8">
        <f t="shared" si="8"/>
        <v>112.44164856836167</v>
      </c>
    </row>
    <row r="22" spans="1:16" ht="60" customHeight="1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</sheetData>
  <mergeCells count="18">
    <mergeCell ref="A1:L1"/>
    <mergeCell ref="A2:A3"/>
    <mergeCell ref="B2:B3"/>
    <mergeCell ref="C2:C3"/>
    <mergeCell ref="D2:D3"/>
    <mergeCell ref="E2:G2"/>
    <mergeCell ref="A8:O8"/>
    <mergeCell ref="D9:D10"/>
    <mergeCell ref="A22:L22"/>
    <mergeCell ref="A9:A10"/>
    <mergeCell ref="B9:B10"/>
    <mergeCell ref="C9:C10"/>
    <mergeCell ref="E9:E10"/>
    <mergeCell ref="F9:F10"/>
    <mergeCell ref="G9:G10"/>
    <mergeCell ref="H9:H10"/>
    <mergeCell ref="I9:I10"/>
    <mergeCell ref="J9:P9"/>
  </mergeCells>
  <phoneticPr fontId="0" type="noConversion"/>
  <printOptions horizontalCentered="1"/>
  <pageMargins left="0.51181102362204722" right="0.31496062992125984" top="0.55118110236220474" bottom="0.55118110236220474" header="0.31496062992125984" footer="0.31496062992125984"/>
  <pageSetup paperSize="9" scale="70" orientation="landscape" r:id="rId1"/>
  <rowBreaks count="1" manualBreakCount="1">
    <brk id="2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Продажа</vt:lpstr>
      <vt:lpstr>Продажа!Область_печати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Шикута А.В.</cp:lastModifiedBy>
  <cp:lastPrinted>2023-11-27T12:13:56Z</cp:lastPrinted>
  <dcterms:created xsi:type="dcterms:W3CDTF">2010-11-22T07:14:36Z</dcterms:created>
  <dcterms:modified xsi:type="dcterms:W3CDTF">2025-04-30T07:58:06Z</dcterms:modified>
</cp:coreProperties>
</file>